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0_Zaproszenie do składania ofert_05.10.2023\ZAPYTANIE\"/>
    </mc:Choice>
  </mc:AlternateContent>
  <xr:revisionPtr revIDLastSave="0" documentId="13_ncr:1_{07160FBE-B513-4CF0-A14D-22E4A0A72EE6}" xr6:coauthVersionLast="47" xr6:coauthVersionMax="47" xr10:uidLastSave="{00000000-0000-0000-0000-000000000000}"/>
  <bookViews>
    <workbookView xWindow="-120" yWindow="-120" windowWidth="24240" windowHeight="13140" xr2:uid="{BFE0C8F3-78EB-4BDC-9AB2-5C1973B1BA7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L5" i="1" s="1"/>
  <c r="K5" i="1"/>
  <c r="I6" i="1"/>
  <c r="L6" i="1" s="1"/>
  <c r="K6" i="1"/>
  <c r="I8" i="1"/>
  <c r="J8" i="1" s="1"/>
  <c r="K8" i="1"/>
  <c r="I9" i="1"/>
  <c r="L9" i="1" s="1"/>
  <c r="K9" i="1"/>
  <c r="I10" i="1"/>
  <c r="L10" i="1" s="1"/>
  <c r="K10" i="1"/>
  <c r="I11" i="1"/>
  <c r="J11" i="1" s="1"/>
  <c r="K11" i="1"/>
  <c r="I12" i="1"/>
  <c r="J12" i="1" s="1"/>
  <c r="K12" i="1"/>
  <c r="I13" i="1"/>
  <c r="L13" i="1" s="1"/>
  <c r="K13" i="1"/>
  <c r="I14" i="1"/>
  <c r="L14" i="1" s="1"/>
  <c r="K14" i="1"/>
  <c r="I15" i="1"/>
  <c r="J15" i="1" s="1"/>
  <c r="K15" i="1"/>
  <c r="I17" i="1"/>
  <c r="L17" i="1" s="1"/>
  <c r="K17" i="1"/>
  <c r="K4" i="1"/>
  <c r="I4" i="1"/>
  <c r="J4" i="1" s="1"/>
  <c r="J14" i="1" l="1"/>
  <c r="J6" i="1"/>
  <c r="J10" i="1"/>
  <c r="M14" i="1"/>
  <c r="M6" i="1"/>
  <c r="L4" i="1"/>
  <c r="M4" i="1" s="1"/>
  <c r="M10" i="1"/>
  <c r="L12" i="1"/>
  <c r="M12" i="1" s="1"/>
  <c r="L8" i="1"/>
  <c r="M8" i="1" s="1"/>
  <c r="M17" i="1"/>
  <c r="M13" i="1"/>
  <c r="M9" i="1"/>
  <c r="M5" i="1"/>
  <c r="J17" i="1"/>
  <c r="L15" i="1"/>
  <c r="M15" i="1" s="1"/>
  <c r="J13" i="1"/>
  <c r="L11" i="1"/>
  <c r="M11" i="1" s="1"/>
  <c r="J9" i="1"/>
  <c r="J5" i="1"/>
  <c r="I18" i="1" l="1"/>
  <c r="L18" i="1" s="1"/>
  <c r="K18" i="1"/>
  <c r="M18" i="1" s="1"/>
  <c r="I19" i="1"/>
  <c r="K19" i="1"/>
  <c r="K20" i="1"/>
  <c r="I20" i="1"/>
  <c r="K16" i="1"/>
  <c r="I16" i="1"/>
  <c r="L16" i="1" s="1"/>
  <c r="J16" i="1" l="1"/>
  <c r="M16" i="1"/>
  <c r="J18" i="1"/>
  <c r="J19" i="1"/>
  <c r="L19" i="1"/>
  <c r="M19" i="1" s="1"/>
  <c r="I7" i="1"/>
  <c r="K7" i="1"/>
  <c r="K21" i="1" s="1"/>
  <c r="J20" i="1"/>
  <c r="L20" i="1"/>
  <c r="M20" i="1" s="1"/>
  <c r="J7" i="1" l="1"/>
  <c r="L7" i="1"/>
  <c r="M7" i="1" l="1"/>
  <c r="L21" i="1"/>
  <c r="M21" i="1" s="1"/>
</calcChain>
</file>

<file path=xl/sharedStrings.xml><?xml version="1.0" encoding="utf-8"?>
<sst xmlns="http://schemas.openxmlformats.org/spreadsheetml/2006/main" count="84" uniqueCount="59">
  <si>
    <t>Nazwa asortymentu</t>
  </si>
  <si>
    <t>Grupa / Kategoria wg Wspólnego Słownika Zamówień (CPV)</t>
  </si>
  <si>
    <t>j.m</t>
  </si>
  <si>
    <t>33141200-2</t>
  </si>
  <si>
    <t>szt.</t>
  </si>
  <si>
    <t>Cewnik pediatryczny trzyświatłowy 5,5 F; 8 cm, 12,5 cm, 15 cm, 20 cm. Długość do wyboru przez zamawiającego na etapie zamówienia.</t>
  </si>
  <si>
    <t>Pediatryczny 2-światłowy cewnik dializacyjny do terapii ciągłej nerkozastępczej z oznaczeniem linii dlaszej i bliższej rozmiar 6,5 fr, 8 fr, długość 100mm. Rozmiar do wyboru przez zamawiającego na etapie zamówienia.</t>
  </si>
  <si>
    <t>Cewnik pediatryczny trzyświatłowy 4,5 F; 6 cm, 8 cm, 12,5 cm. Długość do wyboru przez zamawiającego na etapie zamówienia.</t>
  </si>
  <si>
    <t>Dren brzuszny 20-28F*/30-40cm SILIKONOWY</t>
  </si>
  <si>
    <t>33141640-8</t>
  </si>
  <si>
    <t>szt</t>
  </si>
  <si>
    <t>Port bezigłowy dostępu żylnego</t>
  </si>
  <si>
    <t>33194000-6</t>
  </si>
  <si>
    <t>33171000-9</t>
  </si>
  <si>
    <t>33141620-2</t>
  </si>
  <si>
    <t>Lp</t>
  </si>
  <si>
    <t>Kwota Vat</t>
  </si>
  <si>
    <t>Wartość netto</t>
  </si>
  <si>
    <t>Wartość Vat</t>
  </si>
  <si>
    <t>Wartość brutto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</si>
  <si>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</si>
  <si>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</si>
  <si>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</si>
  <si>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</si>
  <si>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</si>
  <si>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</si>
  <si>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</si>
  <si>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</si>
  <si>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</si>
  <si>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</si>
  <si>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</si>
  <si>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</si>
  <si>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</si>
  <si>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</si>
  <si>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</si>
  <si>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</si>
  <si>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</si>
  <si>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</si>
  <si>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Ilość</t>
  </si>
  <si>
    <t>Cena jednostkowa netto</t>
  </si>
  <si>
    <t>VAT</t>
  </si>
  <si>
    <t>Cena jednostkowa brutto</t>
  </si>
  <si>
    <t>Nr katalogowy</t>
  </si>
  <si>
    <t>ZAŁĄCZNIK NR 1 FORMULARZ ASORTYMENTOWO-CENOWY</t>
  </si>
  <si>
    <t>EZ/938/410/23 (130232)</t>
  </si>
  <si>
    <t>CEWNIK DUFOUR, silikonowy, trójdrożny z balonem/ 30-80ml/ CH 20-24* sterylny, pojedynczo pakowany</t>
  </si>
  <si>
    <t>Cewnik moczowodowy - końcowka TIEMANN ukośna CH 3-6*. Sterylny, pakowany pojedynczo.</t>
  </si>
  <si>
    <t>Cewnik Tiemann Nr 08-26*/min.40cm. Cewnik Tiemanna wykonany z PCV medycznego o zamkniętym atraumatycznym zakrzywionym końcu, z dwoma otworami bocznymi, kod barwny oznaczający rozmiar, sterylny, pakowany pojedynczo</t>
  </si>
  <si>
    <t>Cewnik TIEMANA z twardą koncówką CH 10-16* sterylny, silikonowany, balon 5-15ml, pakowany pojedynczo</t>
  </si>
  <si>
    <t>Dren brzuszny 20-32F*/30-40cm. Dren brzuszny, silikonowany, jeden koniec lejkowaty, przezroczysty, otwarta końcówka z 6 bocznymi otworami, sterylny, pakowany pojedynczo</t>
  </si>
  <si>
    <t>Rurka Cola Nr 2,5 - 4,0* Rurka intubacyjna noworodkowa, Cole'a z łącznikiem 15 mm ze zwężoną częścią dystalną, sterylna, pakowana pojedynczo.</t>
  </si>
  <si>
    <t>TAŚMA TOT do operacji - zestaw do nietrzymania moczu z igłami. Sterylny, pakowany pojedynczo.</t>
  </si>
  <si>
    <t xml:space="preserve">Zestaw z cewnikiem jednoświatłowym 18G x 20cm do żyły, wprowadzany metodą Seldingera z możliwościa kontroli położenia cewnika w EKG. Skład zestawu: Prowadnica druciana z końcówką J, Rozszerzacz, Strzykawka trzyczęściowa 5 ml, Cewnik: elastyczny odporny na załamania, przezroczysty z oznakowaniem kontrastującym w RTG, ze znacznikami kontroli położenia, ze skrzydełkiem mocującym przesuwalnym oraz stałym, z systemem umożliwiającym wprowadzenie prowadnicy bez odłączania strzykawki. Sterylny, pojedynczo pakowany.
</t>
  </si>
  <si>
    <t xml:space="preserve">Zestaw z cewnikiem jednoświatłowym 22G x 10cm do żyły stosowany w pediatrii, wprowadzany metodą Seldingera. Skład zestawu: Igła Seldingera 21 Ga/3,81cm, Prowadnica prosta 0,53mm/35cm, Rozszerzacz, Strzykawka trzyczęściowa 5 ml, Cewnik: elastyczny odporny na załamania, przezroczysty z oznakowaniem kontrastującym w RTG, ze znacznikami kontroli położenia, ze skrzydełkiem mocującym przesuwalnym oraz stałym. Sterylny, pojedynczo pakowany.
</t>
  </si>
  <si>
    <t>Zgłębnik Flokar (gastrostomijny) wszczepiany metodą operacyjną w rozmiarach Ch 10, 14, 18. Rozmiar do wyboru przez zamawiającego na etapie zamówienia.</t>
  </si>
  <si>
    <t>* do wyboru przez Zamawiającego.</t>
  </si>
  <si>
    <t>Cewnik moczowodowy  - końcówka Nelaton 3-8F*. Sterylny, pakowany pojedynczo</t>
  </si>
  <si>
    <t>Cewnik Nelaton CH 6 - 24*/ 40cm</t>
  </si>
  <si>
    <t>Nazwa własna/Producent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</si>
</sst>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FE5CA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9211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3" borderId="0" xfId="0" applyFill="1"/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0" borderId="0" xfId="0" applyFont="1"/>
    <xf numFmtId="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4" fontId="5" fillId="6" borderId="1" xfId="0" applyNumberFormat="1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5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DFD7E-855E-4828-9DDA-2B470291834A}">
  <sheetPr>
    <pageSetUpPr fitToPage="1"/>
  </sheetPr>
  <dimension ref="A1:ALU24"/>
  <sheetViews>
    <sheetView tabSelected="1" zoomScaleNormal="100" workbookViewId="0">
      <selection activeCell="K33" sqref="K33"/>
    </sheetView>
  </sheetViews>
  <sheetFormatPr defaultRowHeight="15" x14ac:dyDescent="0.25"/>
  <cols>
    <col min="1" max="1" width="3.7109375" style="3" bestFit="1" customWidth="1"/>
    <col min="2" max="2" width="39" style="10" customWidth="1"/>
    <col min="3" max="3" width="19.85546875" style="10" customWidth="1"/>
    <col min="4" max="4" width="11.28515625" style="3" bestFit="1" customWidth="1"/>
    <col min="5" max="5" width="4.42578125" style="3" customWidth="1"/>
    <col min="6" max="6" width="9.7109375" style="3" bestFit="1" customWidth="1"/>
    <col min="7" max="7" width="12.140625" style="3" customWidth="1"/>
    <col min="8" max="8" width="6.140625" customWidth="1"/>
    <col min="9" max="9" width="8.85546875" customWidth="1"/>
    <col min="10" max="10" width="11.85546875" customWidth="1"/>
    <col min="11" max="11" width="14.28515625" customWidth="1"/>
    <col min="12" max="12" width="10.28515625" customWidth="1"/>
    <col min="13" max="14" width="15.140625" customWidth="1"/>
  </cols>
  <sheetData>
    <row r="1" spans="1:1009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009" x14ac:dyDescent="0.25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009" s="1" customFormat="1" ht="80.25" customHeight="1" x14ac:dyDescent="0.25">
      <c r="A3" s="21" t="s">
        <v>15</v>
      </c>
      <c r="B3" s="21" t="s">
        <v>0</v>
      </c>
      <c r="C3" s="21" t="s">
        <v>58</v>
      </c>
      <c r="D3" s="21" t="s">
        <v>1</v>
      </c>
      <c r="E3" s="21" t="s">
        <v>2</v>
      </c>
      <c r="F3" s="22" t="s">
        <v>38</v>
      </c>
      <c r="G3" s="23" t="s">
        <v>39</v>
      </c>
      <c r="H3" s="24" t="s">
        <v>40</v>
      </c>
      <c r="I3" s="24" t="s">
        <v>16</v>
      </c>
      <c r="J3" s="24" t="s">
        <v>41</v>
      </c>
      <c r="K3" s="24" t="s">
        <v>17</v>
      </c>
      <c r="L3" s="24" t="s">
        <v>18</v>
      </c>
      <c r="M3" s="24" t="s">
        <v>19</v>
      </c>
      <c r="N3" s="24" t="s">
        <v>42</v>
      </c>
      <c r="ALT3"/>
      <c r="ALU3"/>
    </row>
    <row r="4" spans="1:1009" ht="38.25" x14ac:dyDescent="0.25">
      <c r="A4" s="14" t="s">
        <v>21</v>
      </c>
      <c r="B4" s="15" t="s">
        <v>45</v>
      </c>
      <c r="C4" s="15"/>
      <c r="D4" s="16" t="s">
        <v>3</v>
      </c>
      <c r="E4" s="16" t="s">
        <v>4</v>
      </c>
      <c r="F4" s="25">
        <v>20</v>
      </c>
      <c r="G4" s="17">
        <v>0</v>
      </c>
      <c r="H4" s="18">
        <v>0.08</v>
      </c>
      <c r="I4" s="19">
        <f>G4*H4</f>
        <v>0</v>
      </c>
      <c r="J4" s="19">
        <f>G4+I4</f>
        <v>0</v>
      </c>
      <c r="K4" s="19">
        <f>F4*G4</f>
        <v>0</v>
      </c>
      <c r="L4" s="19">
        <f>F4*I4</f>
        <v>0</v>
      </c>
      <c r="M4" s="19">
        <f>K4+L4</f>
        <v>0</v>
      </c>
      <c r="N4" s="2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</row>
    <row r="5" spans="1:1009" ht="38.25" x14ac:dyDescent="0.25">
      <c r="A5" s="4" t="s">
        <v>22</v>
      </c>
      <c r="B5" s="9" t="s">
        <v>5</v>
      </c>
      <c r="C5" s="9"/>
      <c r="D5" s="5" t="s">
        <v>3</v>
      </c>
      <c r="E5" s="5" t="s">
        <v>4</v>
      </c>
      <c r="F5" s="26">
        <v>2</v>
      </c>
      <c r="G5" s="6">
        <v>0</v>
      </c>
      <c r="H5" s="7">
        <v>0.08</v>
      </c>
      <c r="I5" s="8">
        <f t="shared" ref="I5:I20" si="0">G5*H5</f>
        <v>0</v>
      </c>
      <c r="J5" s="8">
        <f t="shared" ref="J5:J20" si="1">G5+I5</f>
        <v>0</v>
      </c>
      <c r="K5" s="8">
        <f t="shared" ref="K5:K20" si="2">F5*G5</f>
        <v>0</v>
      </c>
      <c r="L5" s="8">
        <f t="shared" ref="L5:L20" si="3">F5*I5</f>
        <v>0</v>
      </c>
      <c r="M5" s="8">
        <f t="shared" ref="M5:M21" si="4">K5+L5</f>
        <v>0</v>
      </c>
      <c r="N5" s="2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</row>
    <row r="6" spans="1:1009" ht="63.75" x14ac:dyDescent="0.25">
      <c r="A6" s="4" t="s">
        <v>23</v>
      </c>
      <c r="B6" s="9" t="s">
        <v>6</v>
      </c>
      <c r="C6" s="9"/>
      <c r="D6" s="5" t="s">
        <v>3</v>
      </c>
      <c r="E6" s="5" t="s">
        <v>4</v>
      </c>
      <c r="F6" s="27">
        <v>2</v>
      </c>
      <c r="G6" s="6">
        <v>0</v>
      </c>
      <c r="H6" s="7">
        <v>0.08</v>
      </c>
      <c r="I6" s="8">
        <f t="shared" si="0"/>
        <v>0</v>
      </c>
      <c r="J6" s="8">
        <f t="shared" si="1"/>
        <v>0</v>
      </c>
      <c r="K6" s="8">
        <f t="shared" si="2"/>
        <v>0</v>
      </c>
      <c r="L6" s="8">
        <f t="shared" si="3"/>
        <v>0</v>
      </c>
      <c r="M6" s="8">
        <f t="shared" si="4"/>
        <v>0</v>
      </c>
      <c r="N6" s="2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</row>
    <row r="7" spans="1:1009" ht="38.25" x14ac:dyDescent="0.25">
      <c r="A7" s="4" t="s">
        <v>24</v>
      </c>
      <c r="B7" s="9" t="s">
        <v>7</v>
      </c>
      <c r="C7" s="9"/>
      <c r="D7" s="5" t="s">
        <v>3</v>
      </c>
      <c r="E7" s="5" t="s">
        <v>4</v>
      </c>
      <c r="F7" s="26">
        <v>2</v>
      </c>
      <c r="G7" s="6">
        <v>0</v>
      </c>
      <c r="H7" s="7">
        <v>0.08</v>
      </c>
      <c r="I7" s="8">
        <f t="shared" si="0"/>
        <v>0</v>
      </c>
      <c r="J7" s="8">
        <f t="shared" si="1"/>
        <v>0</v>
      </c>
      <c r="K7" s="8">
        <f t="shared" si="2"/>
        <v>0</v>
      </c>
      <c r="L7" s="8">
        <f t="shared" si="3"/>
        <v>0</v>
      </c>
      <c r="M7" s="8">
        <f t="shared" si="4"/>
        <v>0</v>
      </c>
      <c r="N7" s="2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</row>
    <row r="8" spans="1:1009" ht="25.5" x14ac:dyDescent="0.25">
      <c r="A8" s="4" t="s">
        <v>25</v>
      </c>
      <c r="B8" s="9" t="s">
        <v>56</v>
      </c>
      <c r="C8" s="9"/>
      <c r="D8" s="5" t="s">
        <v>3</v>
      </c>
      <c r="E8" s="5" t="s">
        <v>4</v>
      </c>
      <c r="F8" s="26">
        <v>20</v>
      </c>
      <c r="G8" s="6">
        <v>0</v>
      </c>
      <c r="H8" s="7">
        <v>0.08</v>
      </c>
      <c r="I8" s="8">
        <f t="shared" si="0"/>
        <v>0</v>
      </c>
      <c r="J8" s="8">
        <f t="shared" si="1"/>
        <v>0</v>
      </c>
      <c r="K8" s="8">
        <f t="shared" si="2"/>
        <v>0</v>
      </c>
      <c r="L8" s="8">
        <f t="shared" si="3"/>
        <v>0</v>
      </c>
      <c r="M8" s="8">
        <f t="shared" si="4"/>
        <v>0</v>
      </c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</row>
    <row r="9" spans="1:1009" ht="38.25" x14ac:dyDescent="0.25">
      <c r="A9" s="4" t="s">
        <v>26</v>
      </c>
      <c r="B9" s="9" t="s">
        <v>46</v>
      </c>
      <c r="C9" s="9"/>
      <c r="D9" s="5" t="s">
        <v>3</v>
      </c>
      <c r="E9" s="5" t="s">
        <v>4</v>
      </c>
      <c r="F9" s="26">
        <v>1</v>
      </c>
      <c r="G9" s="6">
        <v>0</v>
      </c>
      <c r="H9" s="7">
        <v>0.08</v>
      </c>
      <c r="I9" s="8">
        <f t="shared" si="0"/>
        <v>0</v>
      </c>
      <c r="J9" s="8">
        <f t="shared" si="1"/>
        <v>0</v>
      </c>
      <c r="K9" s="8">
        <f t="shared" si="2"/>
        <v>0</v>
      </c>
      <c r="L9" s="8">
        <f t="shared" si="3"/>
        <v>0</v>
      </c>
      <c r="M9" s="8">
        <f t="shared" si="4"/>
        <v>0</v>
      </c>
      <c r="N9" s="2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</row>
    <row r="10" spans="1:1009" x14ac:dyDescent="0.25">
      <c r="A10" s="4" t="s">
        <v>27</v>
      </c>
      <c r="B10" s="9" t="s">
        <v>57</v>
      </c>
      <c r="C10" s="9"/>
      <c r="D10" s="5" t="s">
        <v>3</v>
      </c>
      <c r="E10" s="5" t="s">
        <v>4</v>
      </c>
      <c r="F10" s="26">
        <v>20</v>
      </c>
      <c r="G10" s="6">
        <v>0</v>
      </c>
      <c r="H10" s="7">
        <v>0.08</v>
      </c>
      <c r="I10" s="8">
        <f t="shared" si="0"/>
        <v>0</v>
      </c>
      <c r="J10" s="8">
        <f t="shared" si="1"/>
        <v>0</v>
      </c>
      <c r="K10" s="8">
        <f t="shared" si="2"/>
        <v>0</v>
      </c>
      <c r="L10" s="8">
        <f t="shared" si="3"/>
        <v>0</v>
      </c>
      <c r="M10" s="8">
        <f t="shared" si="4"/>
        <v>0</v>
      </c>
      <c r="N10" s="2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</row>
    <row r="11" spans="1:1009" ht="76.5" x14ac:dyDescent="0.25">
      <c r="A11" s="4" t="s">
        <v>28</v>
      </c>
      <c r="B11" s="9" t="s">
        <v>47</v>
      </c>
      <c r="C11" s="9"/>
      <c r="D11" s="5" t="s">
        <v>3</v>
      </c>
      <c r="E11" s="5" t="s">
        <v>4</v>
      </c>
      <c r="F11" s="26">
        <v>10</v>
      </c>
      <c r="G11" s="6">
        <v>0</v>
      </c>
      <c r="H11" s="7">
        <v>0.08</v>
      </c>
      <c r="I11" s="8">
        <f t="shared" si="0"/>
        <v>0</v>
      </c>
      <c r="J11" s="8">
        <f t="shared" si="1"/>
        <v>0</v>
      </c>
      <c r="K11" s="8">
        <f t="shared" si="2"/>
        <v>0</v>
      </c>
      <c r="L11" s="8">
        <f t="shared" si="3"/>
        <v>0</v>
      </c>
      <c r="M11" s="8">
        <f t="shared" si="4"/>
        <v>0</v>
      </c>
      <c r="N11" s="2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</row>
    <row r="12" spans="1:1009" ht="38.25" x14ac:dyDescent="0.25">
      <c r="A12" s="4" t="s">
        <v>29</v>
      </c>
      <c r="B12" s="9" t="s">
        <v>48</v>
      </c>
      <c r="C12" s="9"/>
      <c r="D12" s="5" t="s">
        <v>3</v>
      </c>
      <c r="E12" s="5" t="s">
        <v>4</v>
      </c>
      <c r="F12" s="26">
        <v>50</v>
      </c>
      <c r="G12" s="6">
        <v>0</v>
      </c>
      <c r="H12" s="7">
        <v>0.08</v>
      </c>
      <c r="I12" s="8">
        <f t="shared" si="0"/>
        <v>0</v>
      </c>
      <c r="J12" s="8">
        <f t="shared" si="1"/>
        <v>0</v>
      </c>
      <c r="K12" s="8">
        <f t="shared" si="2"/>
        <v>0</v>
      </c>
      <c r="L12" s="8">
        <f t="shared" si="3"/>
        <v>0</v>
      </c>
      <c r="M12" s="8">
        <f t="shared" si="4"/>
        <v>0</v>
      </c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</row>
    <row r="13" spans="1:1009" x14ac:dyDescent="0.25">
      <c r="A13" s="4" t="s">
        <v>30</v>
      </c>
      <c r="B13" s="9" t="s">
        <v>8</v>
      </c>
      <c r="C13" s="9"/>
      <c r="D13" s="5" t="s">
        <v>9</v>
      </c>
      <c r="E13" s="5" t="s">
        <v>10</v>
      </c>
      <c r="F13" s="26">
        <v>20</v>
      </c>
      <c r="G13" s="6">
        <v>0</v>
      </c>
      <c r="H13" s="7">
        <v>0.08</v>
      </c>
      <c r="I13" s="8">
        <f t="shared" si="0"/>
        <v>0</v>
      </c>
      <c r="J13" s="8">
        <f t="shared" si="1"/>
        <v>0</v>
      </c>
      <c r="K13" s="8">
        <f t="shared" si="2"/>
        <v>0</v>
      </c>
      <c r="L13" s="8">
        <f t="shared" si="3"/>
        <v>0</v>
      </c>
      <c r="M13" s="8">
        <f t="shared" si="4"/>
        <v>0</v>
      </c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</row>
    <row r="14" spans="1:1009" ht="51" x14ac:dyDescent="0.25">
      <c r="A14" s="4" t="s">
        <v>31</v>
      </c>
      <c r="B14" s="9" t="s">
        <v>49</v>
      </c>
      <c r="C14" s="9"/>
      <c r="D14" s="5" t="s">
        <v>9</v>
      </c>
      <c r="E14" s="5" t="s">
        <v>10</v>
      </c>
      <c r="F14" s="26">
        <v>80</v>
      </c>
      <c r="G14" s="6">
        <v>0</v>
      </c>
      <c r="H14" s="7">
        <v>0.08</v>
      </c>
      <c r="I14" s="8">
        <f t="shared" si="0"/>
        <v>0</v>
      </c>
      <c r="J14" s="8">
        <f t="shared" si="1"/>
        <v>0</v>
      </c>
      <c r="K14" s="8">
        <f t="shared" si="2"/>
        <v>0</v>
      </c>
      <c r="L14" s="8">
        <f t="shared" si="3"/>
        <v>0</v>
      </c>
      <c r="M14" s="8">
        <f t="shared" si="4"/>
        <v>0</v>
      </c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</row>
    <row r="15" spans="1:1009" x14ac:dyDescent="0.25">
      <c r="A15" s="4" t="s">
        <v>32</v>
      </c>
      <c r="B15" s="9" t="s">
        <v>11</v>
      </c>
      <c r="C15" s="9"/>
      <c r="D15" s="5" t="s">
        <v>12</v>
      </c>
      <c r="E15" s="5" t="s">
        <v>10</v>
      </c>
      <c r="F15" s="26">
        <v>550</v>
      </c>
      <c r="G15" s="6">
        <v>0</v>
      </c>
      <c r="H15" s="7">
        <v>0.08</v>
      </c>
      <c r="I15" s="8">
        <f t="shared" si="0"/>
        <v>0</v>
      </c>
      <c r="J15" s="8">
        <f t="shared" si="1"/>
        <v>0</v>
      </c>
      <c r="K15" s="8">
        <f t="shared" si="2"/>
        <v>0</v>
      </c>
      <c r="L15" s="8">
        <f t="shared" si="3"/>
        <v>0</v>
      </c>
      <c r="M15" s="8">
        <f t="shared" si="4"/>
        <v>0</v>
      </c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</row>
    <row r="16" spans="1:1009" ht="51" x14ac:dyDescent="0.25">
      <c r="A16" s="4" t="s">
        <v>33</v>
      </c>
      <c r="B16" s="9" t="s">
        <v>50</v>
      </c>
      <c r="C16" s="9"/>
      <c r="D16" s="5" t="s">
        <v>13</v>
      </c>
      <c r="E16" s="5" t="s">
        <v>4</v>
      </c>
      <c r="F16" s="26">
        <v>5</v>
      </c>
      <c r="G16" s="6">
        <v>0</v>
      </c>
      <c r="H16" s="7">
        <v>0.08</v>
      </c>
      <c r="I16" s="8">
        <f t="shared" si="0"/>
        <v>0</v>
      </c>
      <c r="J16" s="8">
        <f t="shared" si="1"/>
        <v>0</v>
      </c>
      <c r="K16" s="8">
        <f t="shared" si="2"/>
        <v>0</v>
      </c>
      <c r="L16" s="8">
        <f t="shared" si="3"/>
        <v>0</v>
      </c>
      <c r="M16" s="8">
        <f t="shared" si="4"/>
        <v>0</v>
      </c>
      <c r="N16" s="2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</row>
    <row r="17" spans="1:1007" ht="38.25" x14ac:dyDescent="0.25">
      <c r="A17" s="4" t="s">
        <v>34</v>
      </c>
      <c r="B17" s="9" t="s">
        <v>51</v>
      </c>
      <c r="C17" s="9"/>
      <c r="D17" s="5"/>
      <c r="E17" s="5"/>
      <c r="F17" s="26">
        <v>3</v>
      </c>
      <c r="G17" s="6">
        <v>0</v>
      </c>
      <c r="H17" s="7">
        <v>0.08</v>
      </c>
      <c r="I17" s="8">
        <f t="shared" si="0"/>
        <v>0</v>
      </c>
      <c r="J17" s="8">
        <f t="shared" si="1"/>
        <v>0</v>
      </c>
      <c r="K17" s="8">
        <f t="shared" si="2"/>
        <v>0</v>
      </c>
      <c r="L17" s="8">
        <f t="shared" si="3"/>
        <v>0</v>
      </c>
      <c r="M17" s="8">
        <f t="shared" si="4"/>
        <v>0</v>
      </c>
      <c r="N17" s="2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</row>
    <row r="18" spans="1:1007" ht="165.75" x14ac:dyDescent="0.25">
      <c r="A18" s="4" t="s">
        <v>35</v>
      </c>
      <c r="B18" s="9" t="s">
        <v>52</v>
      </c>
      <c r="C18" s="9"/>
      <c r="D18" s="5" t="s">
        <v>14</v>
      </c>
      <c r="E18" s="5" t="s">
        <v>4</v>
      </c>
      <c r="F18" s="26">
        <v>3</v>
      </c>
      <c r="G18" s="6">
        <v>0</v>
      </c>
      <c r="H18" s="7">
        <v>0.08</v>
      </c>
      <c r="I18" s="8">
        <f t="shared" si="0"/>
        <v>0</v>
      </c>
      <c r="J18" s="8">
        <f t="shared" si="1"/>
        <v>0</v>
      </c>
      <c r="K18" s="8">
        <f t="shared" si="2"/>
        <v>0</v>
      </c>
      <c r="L18" s="8">
        <f t="shared" si="3"/>
        <v>0</v>
      </c>
      <c r="M18" s="8">
        <f t="shared" si="4"/>
        <v>0</v>
      </c>
      <c r="N18" s="2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</row>
    <row r="19" spans="1:1007" ht="153" x14ac:dyDescent="0.25">
      <c r="A19" s="4" t="s">
        <v>36</v>
      </c>
      <c r="B19" s="9" t="s">
        <v>53</v>
      </c>
      <c r="C19" s="9"/>
      <c r="D19" s="5" t="s">
        <v>14</v>
      </c>
      <c r="E19" s="5" t="s">
        <v>4</v>
      </c>
      <c r="F19" s="26">
        <v>5</v>
      </c>
      <c r="G19" s="6">
        <v>0</v>
      </c>
      <c r="H19" s="7">
        <v>0.08</v>
      </c>
      <c r="I19" s="8">
        <f t="shared" si="0"/>
        <v>0</v>
      </c>
      <c r="J19" s="8">
        <f t="shared" si="1"/>
        <v>0</v>
      </c>
      <c r="K19" s="8">
        <f t="shared" si="2"/>
        <v>0</v>
      </c>
      <c r="L19" s="8">
        <f t="shared" si="3"/>
        <v>0</v>
      </c>
      <c r="M19" s="8">
        <f t="shared" si="4"/>
        <v>0</v>
      </c>
      <c r="N19" s="2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</row>
    <row r="20" spans="1:1007" ht="51" x14ac:dyDescent="0.25">
      <c r="A20" s="4" t="s">
        <v>37</v>
      </c>
      <c r="B20" s="9" t="s">
        <v>54</v>
      </c>
      <c r="C20" s="9"/>
      <c r="D20" s="5" t="s">
        <v>14</v>
      </c>
      <c r="E20" s="5" t="s">
        <v>4</v>
      </c>
      <c r="F20" s="26">
        <v>2</v>
      </c>
      <c r="G20" s="6">
        <v>0</v>
      </c>
      <c r="H20" s="7">
        <v>0.08</v>
      </c>
      <c r="I20" s="8">
        <f t="shared" si="0"/>
        <v>0</v>
      </c>
      <c r="J20" s="8">
        <f t="shared" si="1"/>
        <v>0</v>
      </c>
      <c r="K20" s="8">
        <f t="shared" si="2"/>
        <v>0</v>
      </c>
      <c r="L20" s="8">
        <f t="shared" si="3"/>
        <v>0</v>
      </c>
      <c r="M20" s="8">
        <f t="shared" si="4"/>
        <v>0</v>
      </c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</row>
    <row r="21" spans="1:1007" x14ac:dyDescent="0.25">
      <c r="A21" s="11"/>
      <c r="B21" s="12"/>
      <c r="C21" s="12"/>
      <c r="D21" s="11"/>
      <c r="E21" s="11"/>
      <c r="F21" s="11"/>
      <c r="G21" s="11"/>
      <c r="H21" s="13"/>
      <c r="I21" s="13"/>
      <c r="J21" s="28" t="s">
        <v>20</v>
      </c>
      <c r="K21" s="29">
        <f>SUM(K4:K20)</f>
        <v>0</v>
      </c>
      <c r="L21" s="29">
        <f>SUM(L4:L20)</f>
        <v>0</v>
      </c>
      <c r="M21" s="30">
        <f t="shared" si="4"/>
        <v>0</v>
      </c>
    </row>
    <row r="23" spans="1:1007" x14ac:dyDescent="0.25">
      <c r="B23" s="31" t="s">
        <v>55</v>
      </c>
    </row>
    <row r="24" spans="1:1007" x14ac:dyDescent="0.25">
      <c r="B24" s="31"/>
    </row>
  </sheetData>
  <mergeCells count="2">
    <mergeCell ref="A2:N2"/>
    <mergeCell ref="A1:N1"/>
  </mergeCells>
  <phoneticPr fontId="6" type="noConversion"/>
  <conditionalFormatting sqref="A3">
    <cfRule type="duplicateValues" priority="8"/>
    <cfRule type="duplicateValues" priority="9"/>
  </conditionalFormatting>
  <conditionalFormatting sqref="A4 A6 A8 A10 A12 A14 A16 A18 A20">
    <cfRule type="duplicateValues" priority="12"/>
    <cfRule type="duplicateValues" priority="13"/>
    <cfRule type="duplicateValues" priority="14"/>
    <cfRule type="duplicateValues" priority="15"/>
    <cfRule type="duplicateValues" priority="16"/>
  </conditionalFormatting>
  <conditionalFormatting sqref="A5 A7 A9 A11 A13 A15 A17 A19">
    <cfRule type="duplicateValues" priority="36"/>
    <cfRule type="duplicateValues" priority="37"/>
    <cfRule type="duplicateValues" priority="38"/>
    <cfRule type="duplicateValues" priority="39"/>
    <cfRule type="duplicateValues" priority="40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2023-10-04T11:05:58Z</cp:lastPrinted>
  <dcterms:created xsi:type="dcterms:W3CDTF">2023-09-27T08:02:17Z</dcterms:created>
  <dcterms:modified xsi:type="dcterms:W3CDTF">2023-10-05T04:59:07Z</dcterms:modified>
</cp:coreProperties>
</file>